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43" l="1"/>
  <c r="H43"/>
  <c r="G43"/>
  <c r="F43"/>
  <c r="J43"/>
  <c r="I196"/>
  <c r="I62"/>
  <c r="H62"/>
  <c r="H196" s="1"/>
  <c r="G62"/>
  <c r="F62"/>
  <c r="F81"/>
  <c r="J62"/>
  <c r="G196" l="1"/>
  <c r="J196"/>
  <c r="F196"/>
</calcChain>
</file>

<file path=xl/sharedStrings.xml><?xml version="1.0" encoding="utf-8"?>
<sst xmlns="http://schemas.openxmlformats.org/spreadsheetml/2006/main" count="324" uniqueCount="90">
  <si>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</si>
  <si>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</si>
  <si>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</si>
  <si>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</si>
  <si>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</si>
  <si>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</si>
  <si>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</si>
  <si>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</si>
  <si>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</si>
  <si>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</si>
  <si>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</si>
  <si>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</si>
  <si>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</si>
  <si>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</si>
  <si>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</si>
  <si>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</si>
  <si>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</si>
  <si>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</si>
  <si>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</si>
  <si>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</si>
  <si>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</si>
  <si>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</si>
  <si>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</si>
  <si>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</si>
  <si>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</si>
  <si>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</si>
  <si>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</si>
  <si>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</si>
  <si>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</si>
  <si>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</si>
  <si>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</si>
  <si>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</si>
  <si>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</si>
  <si>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</si>
  <si>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</si>
  <si>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</si>
  <si>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</si>
  <si>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</si>
  <si>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</si>
  <si>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и повидлом</t>
  </si>
  <si>
    <t>яблоко</t>
  </si>
  <si>
    <t>пр</t>
  </si>
  <si>
    <t>хлеб пшеничный 1 сорт</t>
  </si>
  <si>
    <t>кофейный напиток</t>
  </si>
  <si>
    <t>суп картофельный с горохом и говяжей тушенки</t>
  </si>
  <si>
    <t>котлета из мяса говядины 1 категории</t>
  </si>
  <si>
    <t>каша молочная пшенная</t>
  </si>
  <si>
    <t>гречневая каша в томатном соусе</t>
  </si>
  <si>
    <t>макароны отварные с сыром</t>
  </si>
  <si>
    <t>чай с лимоном</t>
  </si>
  <si>
    <t xml:space="preserve">Суп с рисовой крупой с рыбными консервами  </t>
  </si>
  <si>
    <t>суп "Крестьянский" с мясом и со сметаной</t>
  </si>
  <si>
    <t xml:space="preserve">кисель плодово-ягодный на наруральной основе витаминизированный </t>
  </si>
  <si>
    <t>каша перловая с тефтелями</t>
  </si>
  <si>
    <t xml:space="preserve">тефтели </t>
  </si>
  <si>
    <t xml:space="preserve">суп картофельный с макаронными изделиями </t>
  </si>
  <si>
    <t xml:space="preserve">рагу овощное с курицей </t>
  </si>
  <si>
    <t>компот из свежих ягод или фруктов</t>
  </si>
  <si>
    <t>каша перловая</t>
  </si>
  <si>
    <t>рагу овощное из мяса птицы</t>
  </si>
  <si>
    <t>каша гречневая с тушенкой</t>
  </si>
  <si>
    <t>суп с фрикадельками</t>
  </si>
  <si>
    <t xml:space="preserve"> </t>
  </si>
  <si>
    <t>ВЕСНА</t>
  </si>
  <si>
    <t>и.о.Директора</t>
  </si>
  <si>
    <t>Леонова Т.Н.</t>
  </si>
  <si>
    <t>сладкое</t>
  </si>
  <si>
    <t>кондитерские изделия промышленного производства</t>
  </si>
  <si>
    <t>тефтели</t>
  </si>
  <si>
    <t xml:space="preserve">борщ с капустой и картофелем со сметаной </t>
  </si>
  <si>
    <t>каша вязкая пшенная со сливочным маслом</t>
  </si>
  <si>
    <t>котлета рыбная с картофельным пюре</t>
  </si>
  <si>
    <t xml:space="preserve">сок натуральный промышленного производства </t>
  </si>
  <si>
    <t xml:space="preserve">щи со свежей капустой и картофелем </t>
  </si>
  <si>
    <t>котлета рыбная</t>
  </si>
  <si>
    <t>картофельное пюре</t>
  </si>
  <si>
    <t xml:space="preserve">гороховое пюре с бифштексом </t>
  </si>
  <si>
    <t xml:space="preserve"> компот из сухофруктов </t>
  </si>
  <si>
    <t>гороховое пюре</t>
  </si>
  <si>
    <t>бифштекс</t>
  </si>
  <si>
    <t>птица запеченая с соусом томатным</t>
  </si>
  <si>
    <t>каша ячневая</t>
  </si>
  <si>
    <t>птица запеченная с соусом томатным, каша ячневая с маслом сливочным</t>
  </si>
  <si>
    <t>напиток из плодов шиповника</t>
  </si>
  <si>
    <t>рассольник "Ленинградский"</t>
  </si>
  <si>
    <t>бутерброд с повидлом</t>
  </si>
  <si>
    <t>яблоки</t>
  </si>
  <si>
    <t>суп "Харчо"</t>
  </si>
  <si>
    <t>сыр "Голландский"</t>
  </si>
  <si>
    <t xml:space="preserve">макароны отварные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</si>
</sst>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7030A0"/>
      <name val="Arial"/>
    </font>
    <font>
      <sz val="10"/>
      <color theme="1"/>
      <name val="Arial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K203" sqref="K20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/>
      <c r="D1" s="68"/>
      <c r="E1" s="68"/>
      <c r="F1" s="12" t="s">
        <v>16</v>
      </c>
      <c r="G1" s="2" t="s">
        <v>17</v>
      </c>
      <c r="H1" s="69" t="s">
        <v>64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65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 t="s">
        <v>62</v>
      </c>
      <c r="I3" s="48" t="s">
        <v>63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0" t="s">
        <v>46</v>
      </c>
      <c r="F6" s="61">
        <v>150</v>
      </c>
      <c r="G6" s="61">
        <v>7</v>
      </c>
      <c r="H6" s="61">
        <v>4</v>
      </c>
      <c r="I6" s="61">
        <v>36</v>
      </c>
      <c r="J6" s="61">
        <v>216</v>
      </c>
      <c r="K6" s="62">
        <v>301</v>
      </c>
      <c r="L6" s="40"/>
    </row>
    <row r="7" spans="1:12" ht="15">
      <c r="A7" s="23"/>
      <c r="B7" s="15"/>
      <c r="C7" s="11"/>
      <c r="D7" s="6" t="s">
        <v>26</v>
      </c>
      <c r="E7" s="51" t="s">
        <v>39</v>
      </c>
      <c r="F7" s="52">
        <v>60</v>
      </c>
      <c r="G7" s="52">
        <v>3.2</v>
      </c>
      <c r="H7" s="52">
        <v>3.85</v>
      </c>
      <c r="I7" s="52">
        <v>29.3</v>
      </c>
      <c r="J7" s="52">
        <v>148</v>
      </c>
      <c r="K7" s="53">
        <v>2</v>
      </c>
      <c r="L7" s="43"/>
    </row>
    <row r="8" spans="1:12" ht="15">
      <c r="A8" s="23"/>
      <c r="B8" s="15"/>
      <c r="C8" s="11"/>
      <c r="D8" s="7" t="s">
        <v>22</v>
      </c>
      <c r="E8" s="57" t="s">
        <v>43</v>
      </c>
      <c r="F8" s="58">
        <v>200</v>
      </c>
      <c r="G8" s="58">
        <v>1</v>
      </c>
      <c r="H8" s="58">
        <v>0</v>
      </c>
      <c r="I8" s="58">
        <v>18</v>
      </c>
      <c r="J8" s="58">
        <v>69</v>
      </c>
      <c r="K8" s="44">
        <v>951</v>
      </c>
      <c r="L8" s="43"/>
    </row>
    <row r="9" spans="1:12" ht="15">
      <c r="A9" s="23"/>
      <c r="B9" s="15"/>
      <c r="C9" s="11"/>
      <c r="D9" s="7" t="s">
        <v>23</v>
      </c>
      <c r="E9" s="57" t="s">
        <v>42</v>
      </c>
      <c r="F9" s="58">
        <v>40</v>
      </c>
      <c r="G9" s="58">
        <v>3</v>
      </c>
      <c r="H9" s="58">
        <v>0</v>
      </c>
      <c r="I9" s="58">
        <v>15</v>
      </c>
      <c r="J9" s="58">
        <v>65</v>
      </c>
      <c r="K9" s="44" t="s">
        <v>41</v>
      </c>
      <c r="L9" s="43"/>
    </row>
    <row r="10" spans="1:12" ht="15">
      <c r="A10" s="23"/>
      <c r="B10" s="15"/>
      <c r="C10" s="11"/>
      <c r="D10" s="7" t="s">
        <v>24</v>
      </c>
      <c r="E10" s="57" t="s">
        <v>40</v>
      </c>
      <c r="F10" s="58">
        <v>100</v>
      </c>
      <c r="G10" s="58">
        <v>0.4</v>
      </c>
      <c r="H10" s="58">
        <v>0.4</v>
      </c>
      <c r="I10" s="58">
        <v>9.8000000000000007</v>
      </c>
      <c r="J10" s="58">
        <v>36</v>
      </c>
      <c r="K10" s="44" t="s">
        <v>41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14.6</v>
      </c>
      <c r="H13" s="19">
        <f t="shared" si="0"/>
        <v>8.25</v>
      </c>
      <c r="I13" s="19">
        <f t="shared" si="0"/>
        <v>108.1</v>
      </c>
      <c r="J13" s="19">
        <f t="shared" si="0"/>
        <v>534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27</v>
      </c>
      <c r="E15" s="57" t="s">
        <v>44</v>
      </c>
      <c r="F15" s="58">
        <v>250</v>
      </c>
      <c r="G15" s="58">
        <v>27.32</v>
      </c>
      <c r="H15" s="58">
        <v>23.49</v>
      </c>
      <c r="I15" s="58">
        <v>25.36</v>
      </c>
      <c r="J15" s="58">
        <v>324.5</v>
      </c>
      <c r="K15" s="59">
        <v>103</v>
      </c>
      <c r="L15" s="43"/>
    </row>
    <row r="16" spans="1:12" ht="15">
      <c r="A16" s="23"/>
      <c r="B16" s="15"/>
      <c r="C16" s="11"/>
      <c r="D16" s="7" t="s">
        <v>28</v>
      </c>
      <c r="E16" s="54" t="s">
        <v>45</v>
      </c>
      <c r="F16" s="55">
        <v>90</v>
      </c>
      <c r="G16" s="55">
        <v>3.42</v>
      </c>
      <c r="H16" s="55">
        <v>23.3</v>
      </c>
      <c r="I16" s="55">
        <v>20.64</v>
      </c>
      <c r="J16" s="55">
        <v>275</v>
      </c>
      <c r="K16" s="56">
        <v>692</v>
      </c>
      <c r="L16" s="43"/>
    </row>
    <row r="17" spans="1:12" ht="15">
      <c r="A17" s="23"/>
      <c r="B17" s="15"/>
      <c r="C17" s="11"/>
      <c r="D17" s="7" t="s">
        <v>29</v>
      </c>
      <c r="E17" s="51" t="s">
        <v>47</v>
      </c>
      <c r="F17" s="52">
        <v>150</v>
      </c>
      <c r="G17" s="52">
        <v>3.6</v>
      </c>
      <c r="H17" s="52">
        <v>0.9</v>
      </c>
      <c r="I17" s="52">
        <v>17.600000000000001</v>
      </c>
      <c r="J17" s="52">
        <v>89</v>
      </c>
      <c r="K17" s="53">
        <v>12</v>
      </c>
      <c r="L17" s="43"/>
    </row>
    <row r="18" spans="1:12" ht="15">
      <c r="A18" s="23"/>
      <c r="B18" s="15"/>
      <c r="C18" s="11"/>
      <c r="D18" s="7" t="s">
        <v>30</v>
      </c>
      <c r="E18" s="57" t="s">
        <v>43</v>
      </c>
      <c r="F18" s="58">
        <v>200</v>
      </c>
      <c r="G18" s="58">
        <v>1</v>
      </c>
      <c r="H18" s="58">
        <v>0</v>
      </c>
      <c r="I18" s="58">
        <v>18</v>
      </c>
      <c r="J18" s="58">
        <v>69</v>
      </c>
      <c r="K18" s="44">
        <v>951</v>
      </c>
      <c r="L18" s="43"/>
    </row>
    <row r="19" spans="1:12" ht="15">
      <c r="A19" s="23"/>
      <c r="B19" s="15"/>
      <c r="C19" s="11"/>
      <c r="D19" s="7" t="s">
        <v>31</v>
      </c>
      <c r="E19" s="57" t="s">
        <v>42</v>
      </c>
      <c r="F19" s="58">
        <v>40</v>
      </c>
      <c r="G19" s="58">
        <v>3</v>
      </c>
      <c r="H19" s="58">
        <v>0</v>
      </c>
      <c r="I19" s="58">
        <v>15</v>
      </c>
      <c r="J19" s="58">
        <v>65</v>
      </c>
      <c r="K19" s="44" t="s">
        <v>41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38.340000000000003</v>
      </c>
      <c r="H23" s="19">
        <f t="shared" si="2"/>
        <v>47.69</v>
      </c>
      <c r="I23" s="19">
        <f t="shared" si="2"/>
        <v>96.6</v>
      </c>
      <c r="J23" s="19">
        <f t="shared" si="2"/>
        <v>822.5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1280</v>
      </c>
      <c r="G24" s="32">
        <f t="shared" ref="G24:J24" si="4">G13+G23</f>
        <v>52.940000000000005</v>
      </c>
      <c r="H24" s="32">
        <f t="shared" si="4"/>
        <v>55.94</v>
      </c>
      <c r="I24" s="32">
        <f t="shared" si="4"/>
        <v>204.7</v>
      </c>
      <c r="J24" s="32">
        <f t="shared" si="4"/>
        <v>1356.5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4" t="s">
        <v>48</v>
      </c>
      <c r="F25" s="55">
        <v>200</v>
      </c>
      <c r="G25" s="55">
        <v>11.42</v>
      </c>
      <c r="H25" s="55">
        <v>10.32</v>
      </c>
      <c r="I25" s="55">
        <v>53.25</v>
      </c>
      <c r="J25" s="55">
        <v>317</v>
      </c>
      <c r="K25" s="56">
        <v>204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1" t="s">
        <v>49</v>
      </c>
      <c r="F27" s="52">
        <v>200</v>
      </c>
      <c r="G27" s="52">
        <v>0</v>
      </c>
      <c r="H27" s="52">
        <v>0</v>
      </c>
      <c r="I27" s="52">
        <v>9.5</v>
      </c>
      <c r="J27" s="52">
        <v>44</v>
      </c>
      <c r="K27" s="53">
        <v>459</v>
      </c>
      <c r="L27" s="43"/>
    </row>
    <row r="28" spans="1:12" ht="15">
      <c r="A28" s="14"/>
      <c r="B28" s="15"/>
      <c r="C28" s="11"/>
      <c r="D28" s="7" t="s">
        <v>23</v>
      </c>
      <c r="E28" s="57" t="s">
        <v>42</v>
      </c>
      <c r="F28" s="58">
        <v>40</v>
      </c>
      <c r="G28" s="58">
        <v>3</v>
      </c>
      <c r="H28" s="58">
        <v>0</v>
      </c>
      <c r="I28" s="58">
        <v>15</v>
      </c>
      <c r="J28" s="58">
        <v>65</v>
      </c>
      <c r="K28" s="44" t="s">
        <v>41</v>
      </c>
      <c r="L28" s="43"/>
    </row>
    <row r="29" spans="1:12" ht="15">
      <c r="A29" s="14"/>
      <c r="B29" s="15"/>
      <c r="C29" s="11"/>
      <c r="D29" s="7" t="s">
        <v>24</v>
      </c>
      <c r="E29" s="57" t="s">
        <v>40</v>
      </c>
      <c r="F29" s="58">
        <v>100</v>
      </c>
      <c r="G29" s="58">
        <v>0.4</v>
      </c>
      <c r="H29" s="58">
        <v>0.4</v>
      </c>
      <c r="I29" s="58">
        <v>9.8000000000000007</v>
      </c>
      <c r="J29" s="58">
        <v>44</v>
      </c>
      <c r="K29" s="44" t="s">
        <v>41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14.82</v>
      </c>
      <c r="H32" s="19">
        <f t="shared" ref="H32" si="7">SUM(H25:H31)</f>
        <v>10.72</v>
      </c>
      <c r="I32" s="19">
        <f t="shared" ref="I32" si="8">SUM(I25:I31)</f>
        <v>87.55</v>
      </c>
      <c r="J32" s="19">
        <f t="shared" ref="J32:L32" si="9">SUM(J25:J31)</f>
        <v>470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51" t="s">
        <v>50</v>
      </c>
      <c r="F34" s="52">
        <v>250</v>
      </c>
      <c r="G34" s="52">
        <v>7</v>
      </c>
      <c r="H34" s="52">
        <v>1</v>
      </c>
      <c r="I34" s="52">
        <v>17</v>
      </c>
      <c r="J34" s="52">
        <v>112</v>
      </c>
      <c r="K34" s="53">
        <v>87</v>
      </c>
      <c r="L34" s="43"/>
    </row>
    <row r="35" spans="1:12" ht="15">
      <c r="A35" s="14"/>
      <c r="B35" s="15"/>
      <c r="C35" s="11"/>
      <c r="D35" s="7" t="s">
        <v>28</v>
      </c>
      <c r="E35" s="54" t="s">
        <v>48</v>
      </c>
      <c r="F35" s="55">
        <v>120</v>
      </c>
      <c r="G35" s="55">
        <v>11.42</v>
      </c>
      <c r="H35" s="55">
        <v>10.32</v>
      </c>
      <c r="I35" s="55">
        <v>53.25</v>
      </c>
      <c r="J35" s="55">
        <v>317</v>
      </c>
      <c r="K35" s="56">
        <v>204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51" t="s">
        <v>49</v>
      </c>
      <c r="F37" s="52">
        <v>200</v>
      </c>
      <c r="G37" s="52">
        <v>0</v>
      </c>
      <c r="H37" s="52">
        <v>0</v>
      </c>
      <c r="I37" s="52">
        <v>9.5</v>
      </c>
      <c r="J37" s="52">
        <v>44</v>
      </c>
      <c r="K37" s="53">
        <v>459</v>
      </c>
      <c r="L37" s="43"/>
    </row>
    <row r="38" spans="1:12" ht="15">
      <c r="A38" s="14"/>
      <c r="B38" s="15"/>
      <c r="C38" s="11"/>
      <c r="D38" s="7" t="s">
        <v>31</v>
      </c>
      <c r="E38" s="57" t="s">
        <v>42</v>
      </c>
      <c r="F38" s="58">
        <v>40</v>
      </c>
      <c r="G38" s="58">
        <v>3</v>
      </c>
      <c r="H38" s="58">
        <v>0</v>
      </c>
      <c r="I38" s="58">
        <v>15</v>
      </c>
      <c r="J38" s="58">
        <v>65</v>
      </c>
      <c r="K38" s="44" t="s">
        <v>41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66</v>
      </c>
      <c r="E40" s="42" t="s">
        <v>67</v>
      </c>
      <c r="F40" s="43">
        <v>95</v>
      </c>
      <c r="G40" s="43">
        <v>0</v>
      </c>
      <c r="H40" s="43">
        <v>0</v>
      </c>
      <c r="I40" s="43">
        <v>28</v>
      </c>
      <c r="J40" s="43">
        <v>123</v>
      </c>
      <c r="K40" s="44" t="s">
        <v>41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21.42</v>
      </c>
      <c r="H42" s="19">
        <f t="shared" ref="H42" si="11">SUM(H33:H41)</f>
        <v>11.32</v>
      </c>
      <c r="I42" s="19">
        <f t="shared" ref="I42" si="12">SUM(I33:I41)</f>
        <v>122.75</v>
      </c>
      <c r="J42" s="19">
        <f t="shared" ref="J42:L42" si="13">SUM(J33:J41)</f>
        <v>661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1245</v>
      </c>
      <c r="G43" s="32">
        <f t="shared" ref="G43" si="14">G32+G42</f>
        <v>36.24</v>
      </c>
      <c r="H43" s="32">
        <f t="shared" ref="H43" si="15">H32+H42</f>
        <v>22.04</v>
      </c>
      <c r="I43" s="32">
        <f t="shared" ref="I43" si="16">I32+I42</f>
        <v>210.3</v>
      </c>
      <c r="J43" s="32">
        <f t="shared" ref="J43:L43" si="17">J32+J42</f>
        <v>1131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9.35</v>
      </c>
      <c r="H44" s="40">
        <v>4.42</v>
      </c>
      <c r="I44" s="40">
        <v>40.81</v>
      </c>
      <c r="J44" s="40">
        <v>311</v>
      </c>
      <c r="K44" s="41">
        <v>348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>
      <c r="A46" s="23"/>
      <c r="B46" s="15"/>
      <c r="C46" s="11"/>
      <c r="D46" s="7" t="s">
        <v>22</v>
      </c>
      <c r="E46" s="57" t="s">
        <v>52</v>
      </c>
      <c r="F46" s="58">
        <v>200</v>
      </c>
      <c r="G46" s="58">
        <v>0.68</v>
      </c>
      <c r="H46" s="58">
        <v>0.28000000000000003</v>
      </c>
      <c r="I46" s="58">
        <v>24.6</v>
      </c>
      <c r="J46" s="58">
        <v>94</v>
      </c>
      <c r="K46" s="59">
        <v>256</v>
      </c>
      <c r="L46" s="43"/>
    </row>
    <row r="47" spans="1:12" ht="15">
      <c r="A47" s="23"/>
      <c r="B47" s="15"/>
      <c r="C47" s="11"/>
      <c r="D47" s="7" t="s">
        <v>23</v>
      </c>
      <c r="E47" s="57" t="s">
        <v>42</v>
      </c>
      <c r="F47" s="58">
        <v>40</v>
      </c>
      <c r="G47" s="58">
        <v>3</v>
      </c>
      <c r="H47" s="58">
        <v>0</v>
      </c>
      <c r="I47" s="58">
        <v>15</v>
      </c>
      <c r="J47" s="58">
        <v>65</v>
      </c>
      <c r="K47" s="44" t="s">
        <v>41</v>
      </c>
      <c r="L47" s="43"/>
    </row>
    <row r="48" spans="1:12" ht="15">
      <c r="A48" s="23"/>
      <c r="B48" s="15"/>
      <c r="C48" s="11"/>
      <c r="D48" s="7" t="s">
        <v>24</v>
      </c>
      <c r="E48" s="57" t="s">
        <v>40</v>
      </c>
      <c r="F48" s="58">
        <v>100</v>
      </c>
      <c r="G48" s="58">
        <v>0.4</v>
      </c>
      <c r="H48" s="58">
        <v>0.4</v>
      </c>
      <c r="I48" s="58">
        <v>9.8000000000000007</v>
      </c>
      <c r="J48" s="58">
        <v>36</v>
      </c>
      <c r="K48" s="44" t="s">
        <v>41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13.43</v>
      </c>
      <c r="H51" s="19">
        <f t="shared" ref="H51" si="19">SUM(H44:H50)</f>
        <v>5.1000000000000005</v>
      </c>
      <c r="I51" s="19">
        <f t="shared" ref="I51" si="20">SUM(I44:I50)</f>
        <v>90.21</v>
      </c>
      <c r="J51" s="19">
        <f t="shared" ref="J51:L51" si="21">SUM(J44:J50)</f>
        <v>506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27</v>
      </c>
      <c r="E53" s="57" t="s">
        <v>51</v>
      </c>
      <c r="F53" s="58">
        <v>250</v>
      </c>
      <c r="G53" s="58">
        <v>18.899999999999999</v>
      </c>
      <c r="H53" s="58">
        <v>12.53</v>
      </c>
      <c r="I53" s="58">
        <v>28.36</v>
      </c>
      <c r="J53" s="58">
        <v>275</v>
      </c>
      <c r="K53" s="59">
        <v>98</v>
      </c>
      <c r="L53" s="43"/>
    </row>
    <row r="54" spans="1:12" ht="15">
      <c r="A54" s="23"/>
      <c r="B54" s="15"/>
      <c r="C54" s="11"/>
      <c r="D54" s="7" t="s">
        <v>28</v>
      </c>
      <c r="E54" s="54" t="s">
        <v>54</v>
      </c>
      <c r="F54" s="55">
        <v>90</v>
      </c>
      <c r="G54" s="55">
        <v>4</v>
      </c>
      <c r="H54" s="55">
        <v>6</v>
      </c>
      <c r="I54" s="55">
        <v>7</v>
      </c>
      <c r="J54" s="55">
        <v>275</v>
      </c>
      <c r="K54" s="56">
        <v>293</v>
      </c>
      <c r="L54" s="43"/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3.3</v>
      </c>
      <c r="H55" s="43">
        <v>0.4</v>
      </c>
      <c r="I55" s="43">
        <v>23.9</v>
      </c>
      <c r="J55" s="43">
        <v>113</v>
      </c>
      <c r="K55" s="44"/>
      <c r="L55" s="43"/>
    </row>
    <row r="56" spans="1:12" ht="25.5">
      <c r="A56" s="23"/>
      <c r="B56" s="15"/>
      <c r="C56" s="11"/>
      <c r="D56" s="7" t="s">
        <v>30</v>
      </c>
      <c r="E56" s="57" t="s">
        <v>52</v>
      </c>
      <c r="F56" s="58">
        <v>200</v>
      </c>
      <c r="G56" s="58">
        <v>0.68</v>
      </c>
      <c r="H56" s="58">
        <v>0.28000000000000003</v>
      </c>
      <c r="I56" s="58">
        <v>24.6</v>
      </c>
      <c r="J56" s="58">
        <v>94</v>
      </c>
      <c r="K56" s="59">
        <v>256</v>
      </c>
      <c r="L56" s="43"/>
    </row>
    <row r="57" spans="1:12" ht="15">
      <c r="A57" s="23"/>
      <c r="B57" s="15"/>
      <c r="C57" s="11"/>
      <c r="D57" s="7" t="s">
        <v>31</v>
      </c>
      <c r="E57" s="57" t="s">
        <v>42</v>
      </c>
      <c r="F57" s="58">
        <v>40</v>
      </c>
      <c r="G57" s="58">
        <v>3</v>
      </c>
      <c r="H57" s="58">
        <v>0</v>
      </c>
      <c r="I57" s="58">
        <v>15</v>
      </c>
      <c r="J57" s="58">
        <v>65</v>
      </c>
      <c r="K57" s="44" t="s">
        <v>41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29.88</v>
      </c>
      <c r="H61" s="19">
        <f t="shared" ref="H61" si="23">SUM(H52:H60)</f>
        <v>19.21</v>
      </c>
      <c r="I61" s="19">
        <f t="shared" ref="I61" si="24">SUM(I52:I60)</f>
        <v>98.86</v>
      </c>
      <c r="J61" s="19">
        <f t="shared" ref="J61:L61" si="25">SUM(J52:J60)</f>
        <v>822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1270</v>
      </c>
      <c r="G62" s="32">
        <f t="shared" ref="G62" si="26">G51+G61</f>
        <v>43.31</v>
      </c>
      <c r="H62" s="32">
        <f t="shared" ref="H62" si="27">H51+H61</f>
        <v>24.310000000000002</v>
      </c>
      <c r="I62" s="32">
        <f t="shared" ref="I62" si="28">I51+I61</f>
        <v>189.07</v>
      </c>
      <c r="J62" s="32">
        <f t="shared" ref="J62:L62" si="29">J51+J61</f>
        <v>1328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</v>
      </c>
      <c r="H63" s="40">
        <v>27</v>
      </c>
      <c r="I63" s="40">
        <v>43</v>
      </c>
      <c r="J63" s="40">
        <v>439</v>
      </c>
      <c r="K63" s="41">
        <v>642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7" t="s">
        <v>57</v>
      </c>
      <c r="F65" s="58">
        <v>200</v>
      </c>
      <c r="G65" s="58">
        <v>0.26</v>
      </c>
      <c r="H65" s="58">
        <v>0.06</v>
      </c>
      <c r="I65" s="58">
        <v>15.3</v>
      </c>
      <c r="J65" s="58">
        <v>54</v>
      </c>
      <c r="K65" s="59">
        <v>377</v>
      </c>
      <c r="L65" s="43"/>
    </row>
    <row r="66" spans="1:12" ht="15">
      <c r="A66" s="23"/>
      <c r="B66" s="15"/>
      <c r="C66" s="11"/>
      <c r="D66" s="7" t="s">
        <v>23</v>
      </c>
      <c r="E66" s="57" t="s">
        <v>42</v>
      </c>
      <c r="F66" s="58">
        <v>40</v>
      </c>
      <c r="G66" s="58">
        <v>3</v>
      </c>
      <c r="H66" s="58">
        <v>0</v>
      </c>
      <c r="I66" s="58">
        <v>15</v>
      </c>
      <c r="J66" s="58">
        <v>65</v>
      </c>
      <c r="K66" s="44" t="s">
        <v>41</v>
      </c>
      <c r="L66" s="43"/>
    </row>
    <row r="67" spans="1:12" ht="15">
      <c r="A67" s="23"/>
      <c r="B67" s="15"/>
      <c r="C67" s="11"/>
      <c r="D67" s="7" t="s">
        <v>24</v>
      </c>
      <c r="E67" s="42" t="s">
        <v>40</v>
      </c>
      <c r="F67" s="43">
        <v>100</v>
      </c>
      <c r="G67" s="43">
        <v>0</v>
      </c>
      <c r="H67" s="43">
        <v>0</v>
      </c>
      <c r="I67" s="43">
        <v>10</v>
      </c>
      <c r="J67" s="43">
        <v>36</v>
      </c>
      <c r="K67" s="44" t="s">
        <v>41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21.26</v>
      </c>
      <c r="H70" s="19">
        <f t="shared" ref="H70" si="31">SUM(H63:H69)</f>
        <v>27.06</v>
      </c>
      <c r="I70" s="19">
        <f t="shared" ref="I70" si="32">SUM(I63:I69)</f>
        <v>83.3</v>
      </c>
      <c r="J70" s="19">
        <f t="shared" ref="J70:L70" si="33">SUM(J63:J69)</f>
        <v>594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57" t="s">
        <v>55</v>
      </c>
      <c r="F72" s="58">
        <v>250</v>
      </c>
      <c r="G72" s="58">
        <v>1.3</v>
      </c>
      <c r="H72" s="58">
        <v>1</v>
      </c>
      <c r="I72" s="58">
        <v>8.4</v>
      </c>
      <c r="J72" s="58">
        <v>331</v>
      </c>
      <c r="K72" s="59">
        <v>96</v>
      </c>
      <c r="L72" s="43"/>
    </row>
    <row r="73" spans="1:12" ht="15">
      <c r="A73" s="23"/>
      <c r="B73" s="15"/>
      <c r="C73" s="11"/>
      <c r="D73" s="7" t="s">
        <v>28</v>
      </c>
      <c r="E73" s="54" t="s">
        <v>56</v>
      </c>
      <c r="F73" s="55">
        <v>120</v>
      </c>
      <c r="G73" s="55">
        <v>18.04</v>
      </c>
      <c r="H73" s="55">
        <v>27.26</v>
      </c>
      <c r="I73" s="55">
        <v>42.61</v>
      </c>
      <c r="J73" s="55">
        <v>439</v>
      </c>
      <c r="K73" s="56">
        <v>168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7" t="s">
        <v>57</v>
      </c>
      <c r="F75" s="58">
        <v>200</v>
      </c>
      <c r="G75" s="58">
        <v>0.26</v>
      </c>
      <c r="H75" s="58">
        <v>0.06</v>
      </c>
      <c r="I75" s="58">
        <v>15.3</v>
      </c>
      <c r="J75" s="58">
        <v>54</v>
      </c>
      <c r="K75" s="59">
        <v>377</v>
      </c>
      <c r="L75" s="43"/>
    </row>
    <row r="76" spans="1:12" ht="15">
      <c r="A76" s="23"/>
      <c r="B76" s="15"/>
      <c r="C76" s="11"/>
      <c r="D76" s="7" t="s">
        <v>31</v>
      </c>
      <c r="E76" s="57" t="s">
        <v>42</v>
      </c>
      <c r="F76" s="58">
        <v>40</v>
      </c>
      <c r="G76" s="58">
        <v>3</v>
      </c>
      <c r="H76" s="58">
        <v>0</v>
      </c>
      <c r="I76" s="58">
        <v>15</v>
      </c>
      <c r="J76" s="58">
        <v>65</v>
      </c>
      <c r="K76" s="59" t="s">
        <v>41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22.6</v>
      </c>
      <c r="H80" s="19">
        <f t="shared" ref="H80" si="35">SUM(H71:H79)</f>
        <v>28.32</v>
      </c>
      <c r="I80" s="19">
        <f t="shared" ref="I80" si="36">SUM(I71:I79)</f>
        <v>81.31</v>
      </c>
      <c r="J80" s="19">
        <f t="shared" ref="J80:L80" si="37">SUM(J71:J79)</f>
        <v>889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1150</v>
      </c>
      <c r="G81" s="32">
        <f t="shared" ref="G81" si="38">G70+G80</f>
        <v>43.86</v>
      </c>
      <c r="H81" s="32">
        <f t="shared" ref="H81" si="39">H70+H80</f>
        <v>55.379999999999995</v>
      </c>
      <c r="I81" s="32">
        <f t="shared" ref="I81" si="40">I70+I80</f>
        <v>164.61</v>
      </c>
      <c r="J81" s="32">
        <f t="shared" ref="J81:L81" si="41">J70+J80</f>
        <v>1483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55">
        <v>200</v>
      </c>
      <c r="G82" s="55">
        <v>14.48</v>
      </c>
      <c r="H82" s="55">
        <v>12.58</v>
      </c>
      <c r="I82" s="55">
        <v>31.97</v>
      </c>
      <c r="J82" s="55">
        <v>317</v>
      </c>
      <c r="K82" s="56">
        <v>227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1" t="s">
        <v>49</v>
      </c>
      <c r="F84" s="52">
        <v>200</v>
      </c>
      <c r="G84" s="52">
        <v>0</v>
      </c>
      <c r="H84" s="52">
        <v>0</v>
      </c>
      <c r="I84" s="52">
        <v>9.5</v>
      </c>
      <c r="J84" s="52">
        <v>44</v>
      </c>
      <c r="K84" s="53">
        <v>459</v>
      </c>
      <c r="L84" s="43"/>
    </row>
    <row r="85" spans="1:12" ht="15">
      <c r="A85" s="23"/>
      <c r="B85" s="15"/>
      <c r="C85" s="11"/>
      <c r="D85" s="7" t="s">
        <v>23</v>
      </c>
      <c r="E85" s="57" t="s">
        <v>42</v>
      </c>
      <c r="F85" s="58">
        <v>40</v>
      </c>
      <c r="G85" s="58">
        <v>3</v>
      </c>
      <c r="H85" s="58">
        <v>0</v>
      </c>
      <c r="I85" s="58">
        <v>15</v>
      </c>
      <c r="J85" s="58">
        <v>65</v>
      </c>
      <c r="K85" s="59" t="s">
        <v>41</v>
      </c>
      <c r="L85" s="43"/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</v>
      </c>
      <c r="H86" s="43">
        <v>0</v>
      </c>
      <c r="I86" s="43">
        <v>10</v>
      </c>
      <c r="J86" s="43">
        <v>44</v>
      </c>
      <c r="K86" s="44" t="s">
        <v>41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17.48</v>
      </c>
      <c r="H89" s="19">
        <f t="shared" ref="H89" si="43">SUM(H82:H88)</f>
        <v>12.58</v>
      </c>
      <c r="I89" s="19">
        <f t="shared" ref="I89" si="44">SUM(I82:I88)</f>
        <v>66.47</v>
      </c>
      <c r="J89" s="19">
        <f t="shared" ref="J89:L89" si="45">SUM(J82:J88)</f>
        <v>470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27</v>
      </c>
      <c r="E91" s="63" t="s">
        <v>61</v>
      </c>
      <c r="F91" s="64">
        <v>250</v>
      </c>
      <c r="G91" s="64">
        <v>29.55</v>
      </c>
      <c r="H91" s="64">
        <v>29.03</v>
      </c>
      <c r="I91" s="64">
        <v>11.6</v>
      </c>
      <c r="J91" s="64">
        <v>263</v>
      </c>
      <c r="K91" s="65">
        <v>88</v>
      </c>
      <c r="L91" s="43"/>
    </row>
    <row r="92" spans="1:12" ht="15">
      <c r="A92" s="23"/>
      <c r="B92" s="15"/>
      <c r="C92" s="11"/>
      <c r="D92" s="7" t="s">
        <v>28</v>
      </c>
      <c r="E92" s="39" t="s">
        <v>60</v>
      </c>
      <c r="F92" s="55">
        <v>120</v>
      </c>
      <c r="G92" s="55">
        <v>14.48</v>
      </c>
      <c r="H92" s="55">
        <v>12.58</v>
      </c>
      <c r="I92" s="55">
        <v>31.97</v>
      </c>
      <c r="J92" s="55">
        <v>317</v>
      </c>
      <c r="K92" s="56">
        <v>227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1" t="s">
        <v>49</v>
      </c>
      <c r="F94" s="52">
        <v>200</v>
      </c>
      <c r="G94" s="52">
        <v>0</v>
      </c>
      <c r="H94" s="52">
        <v>0</v>
      </c>
      <c r="I94" s="52">
        <v>9.5</v>
      </c>
      <c r="J94" s="52">
        <v>44</v>
      </c>
      <c r="K94" s="53">
        <v>459</v>
      </c>
      <c r="L94" s="43"/>
    </row>
    <row r="95" spans="1:12" ht="15">
      <c r="A95" s="23"/>
      <c r="B95" s="15"/>
      <c r="C95" s="11"/>
      <c r="D95" s="7" t="s">
        <v>31</v>
      </c>
      <c r="E95" s="57" t="s">
        <v>42</v>
      </c>
      <c r="F95" s="58">
        <v>40</v>
      </c>
      <c r="G95" s="58">
        <v>3</v>
      </c>
      <c r="H95" s="58">
        <v>0</v>
      </c>
      <c r="I95" s="58">
        <v>15</v>
      </c>
      <c r="J95" s="58">
        <v>65</v>
      </c>
      <c r="K95" s="59" t="s">
        <v>41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6" t="s">
        <v>24</v>
      </c>
      <c r="E97" s="42" t="s">
        <v>40</v>
      </c>
      <c r="F97" s="43">
        <v>100</v>
      </c>
      <c r="G97" s="43">
        <v>0</v>
      </c>
      <c r="H97" s="43">
        <v>0</v>
      </c>
      <c r="I97" s="43">
        <v>10</v>
      </c>
      <c r="J97" s="43">
        <v>44</v>
      </c>
      <c r="K97" s="44" t="s">
        <v>41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47.03</v>
      </c>
      <c r="H99" s="19">
        <f t="shared" ref="H99" si="47">SUM(H90:H98)</f>
        <v>41.61</v>
      </c>
      <c r="I99" s="19">
        <f t="shared" ref="I99" si="48">SUM(I90:I98)</f>
        <v>78.069999999999993</v>
      </c>
      <c r="J99" s="19">
        <f t="shared" ref="J99:L99" si="49">SUM(J90:J98)</f>
        <v>733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1250</v>
      </c>
      <c r="G100" s="32">
        <f t="shared" ref="G100" si="50">G89+G99</f>
        <v>64.510000000000005</v>
      </c>
      <c r="H100" s="32">
        <f t="shared" ref="H100" si="51">H89+H99</f>
        <v>54.19</v>
      </c>
      <c r="I100" s="32">
        <f t="shared" ref="I100" si="52">I89+I99</f>
        <v>144.54</v>
      </c>
      <c r="J100" s="32">
        <f t="shared" ref="J100:L100" si="53">J89+J99</f>
        <v>1203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0" t="s">
        <v>46</v>
      </c>
      <c r="F101" s="61">
        <v>150</v>
      </c>
      <c r="G101" s="61">
        <v>7</v>
      </c>
      <c r="H101" s="61">
        <v>4</v>
      </c>
      <c r="I101" s="61">
        <v>36</v>
      </c>
      <c r="J101" s="61">
        <v>216</v>
      </c>
      <c r="K101" s="62">
        <v>301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1" t="s">
        <v>49</v>
      </c>
      <c r="F103" s="52">
        <v>200</v>
      </c>
      <c r="G103" s="52">
        <v>0</v>
      </c>
      <c r="H103" s="52">
        <v>0</v>
      </c>
      <c r="I103" s="52">
        <v>9.5</v>
      </c>
      <c r="J103" s="52">
        <v>44</v>
      </c>
      <c r="K103" s="53">
        <v>459</v>
      </c>
      <c r="L103" s="43"/>
    </row>
    <row r="104" spans="1:12" ht="15">
      <c r="A104" s="23"/>
      <c r="B104" s="15"/>
      <c r="C104" s="11"/>
      <c r="D104" s="7" t="s">
        <v>23</v>
      </c>
      <c r="E104" s="57" t="s">
        <v>42</v>
      </c>
      <c r="F104" s="58">
        <v>40</v>
      </c>
      <c r="G104" s="58">
        <v>3</v>
      </c>
      <c r="H104" s="58">
        <v>0</v>
      </c>
      <c r="I104" s="58">
        <v>15</v>
      </c>
      <c r="J104" s="58">
        <v>65</v>
      </c>
      <c r="K104" s="59" t="s">
        <v>41</v>
      </c>
      <c r="L104" s="43"/>
    </row>
    <row r="105" spans="1:12" ht="15">
      <c r="A105" s="23"/>
      <c r="B105" s="15"/>
      <c r="C105" s="11"/>
      <c r="D105" s="7" t="s">
        <v>24</v>
      </c>
      <c r="E105" s="42" t="s">
        <v>40</v>
      </c>
      <c r="F105" s="43">
        <v>100</v>
      </c>
      <c r="G105" s="43">
        <v>0</v>
      </c>
      <c r="H105" s="43">
        <v>0</v>
      </c>
      <c r="I105" s="43">
        <v>10</v>
      </c>
      <c r="J105" s="43">
        <v>44</v>
      </c>
      <c r="K105" s="44" t="s">
        <v>41</v>
      </c>
      <c r="L105" s="43"/>
    </row>
    <row r="106" spans="1:12" ht="15">
      <c r="A106" s="23"/>
      <c r="B106" s="15"/>
      <c r="C106" s="11"/>
      <c r="D106" s="6" t="s">
        <v>66</v>
      </c>
      <c r="E106" s="42" t="s">
        <v>67</v>
      </c>
      <c r="F106" s="43">
        <v>60</v>
      </c>
      <c r="G106" s="43">
        <v>0</v>
      </c>
      <c r="H106" s="43">
        <v>0</v>
      </c>
      <c r="I106" s="43">
        <v>28</v>
      </c>
      <c r="J106" s="43">
        <v>123</v>
      </c>
      <c r="K106" s="44" t="s">
        <v>41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10</v>
      </c>
      <c r="H108" s="19">
        <f t="shared" si="54"/>
        <v>4</v>
      </c>
      <c r="I108" s="19">
        <f t="shared" si="54"/>
        <v>98.5</v>
      </c>
      <c r="J108" s="19">
        <f t="shared" si="54"/>
        <v>492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51" t="s">
        <v>69</v>
      </c>
      <c r="F110" s="52">
        <v>200</v>
      </c>
      <c r="G110" s="52">
        <v>7.85</v>
      </c>
      <c r="H110" s="52">
        <v>14.66</v>
      </c>
      <c r="I110" s="52">
        <v>16.68</v>
      </c>
      <c r="J110" s="52">
        <v>232</v>
      </c>
      <c r="K110" s="53">
        <v>87</v>
      </c>
      <c r="L110" s="43"/>
    </row>
    <row r="111" spans="1:12" ht="15">
      <c r="A111" s="23"/>
      <c r="B111" s="15"/>
      <c r="C111" s="11"/>
      <c r="D111" s="7" t="s">
        <v>28</v>
      </c>
      <c r="E111" s="51" t="s">
        <v>68</v>
      </c>
      <c r="F111" s="52">
        <v>120</v>
      </c>
      <c r="G111" s="61">
        <v>11.78</v>
      </c>
      <c r="H111" s="61">
        <v>12.91</v>
      </c>
      <c r="I111" s="61">
        <v>14.9</v>
      </c>
      <c r="J111" s="61">
        <v>392</v>
      </c>
      <c r="K111" s="53">
        <v>668</v>
      </c>
      <c r="L111" s="43"/>
    </row>
    <row r="112" spans="1:12" ht="15">
      <c r="A112" s="23"/>
      <c r="B112" s="15"/>
      <c r="C112" s="11"/>
      <c r="D112" s="7" t="s">
        <v>29</v>
      </c>
      <c r="E112" s="57" t="s">
        <v>70</v>
      </c>
      <c r="F112" s="58">
        <v>150</v>
      </c>
      <c r="G112" s="58">
        <v>3.6</v>
      </c>
      <c r="H112" s="58">
        <v>0.9</v>
      </c>
      <c r="I112" s="58">
        <v>17.600000000000001</v>
      </c>
      <c r="J112" s="58">
        <v>106</v>
      </c>
      <c r="K112" s="59">
        <v>12</v>
      </c>
      <c r="L112" s="43"/>
    </row>
    <row r="113" spans="1:12" ht="15">
      <c r="A113" s="23"/>
      <c r="B113" s="15"/>
      <c r="C113" s="11"/>
      <c r="D113" s="7" t="s">
        <v>30</v>
      </c>
      <c r="E113" s="51" t="s">
        <v>49</v>
      </c>
      <c r="F113" s="52">
        <v>200</v>
      </c>
      <c r="G113" s="52">
        <v>0</v>
      </c>
      <c r="H113" s="52">
        <v>0</v>
      </c>
      <c r="I113" s="52">
        <v>9.5</v>
      </c>
      <c r="J113" s="52">
        <v>44</v>
      </c>
      <c r="K113" s="53">
        <v>459</v>
      </c>
      <c r="L113" s="43"/>
    </row>
    <row r="114" spans="1:12" ht="15">
      <c r="A114" s="23"/>
      <c r="B114" s="15"/>
      <c r="C114" s="11"/>
      <c r="D114" s="7" t="s">
        <v>31</v>
      </c>
      <c r="E114" s="57" t="s">
        <v>42</v>
      </c>
      <c r="F114" s="58">
        <v>40</v>
      </c>
      <c r="G114" s="58">
        <v>3</v>
      </c>
      <c r="H114" s="58">
        <v>0</v>
      </c>
      <c r="I114" s="58">
        <v>15</v>
      </c>
      <c r="J114" s="58">
        <v>65</v>
      </c>
      <c r="K114" s="59" t="s">
        <v>41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6" t="s">
        <v>24</v>
      </c>
      <c r="E116" s="42" t="s">
        <v>40</v>
      </c>
      <c r="F116" s="43">
        <v>100</v>
      </c>
      <c r="G116" s="43">
        <v>0</v>
      </c>
      <c r="H116" s="43">
        <v>0</v>
      </c>
      <c r="I116" s="43">
        <v>10</v>
      </c>
      <c r="J116" s="43">
        <v>44</v>
      </c>
      <c r="K116" s="44" t="s">
        <v>41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26.23</v>
      </c>
      <c r="H118" s="19">
        <f t="shared" si="56"/>
        <v>28.47</v>
      </c>
      <c r="I118" s="19">
        <f t="shared" si="56"/>
        <v>83.68</v>
      </c>
      <c r="J118" s="19">
        <f t="shared" si="56"/>
        <v>883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1360</v>
      </c>
      <c r="G119" s="32">
        <f t="shared" ref="G119" si="58">G108+G118</f>
        <v>36.230000000000004</v>
      </c>
      <c r="H119" s="32">
        <f t="shared" ref="H119" si="59">H108+H118</f>
        <v>32.47</v>
      </c>
      <c r="I119" s="32">
        <f t="shared" ref="I119" si="60">I108+I118</f>
        <v>182.18</v>
      </c>
      <c r="J119" s="32">
        <f t="shared" ref="J119:L119" si="61">J108+J118</f>
        <v>1375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200</v>
      </c>
      <c r="G120" s="40">
        <v>4.3499999999999996</v>
      </c>
      <c r="H120" s="40">
        <v>6.51</v>
      </c>
      <c r="I120" s="40">
        <v>29.4</v>
      </c>
      <c r="J120" s="40">
        <v>194.14</v>
      </c>
      <c r="K120" s="41">
        <v>348</v>
      </c>
      <c r="L120" s="40"/>
    </row>
    <row r="121" spans="1:12" ht="15">
      <c r="A121" s="14"/>
      <c r="B121" s="15"/>
      <c r="C121" s="11"/>
      <c r="D121" s="6" t="s">
        <v>30</v>
      </c>
      <c r="E121" s="57" t="s">
        <v>72</v>
      </c>
      <c r="F121" s="58">
        <v>200</v>
      </c>
      <c r="G121" s="58">
        <v>1</v>
      </c>
      <c r="H121" s="58">
        <v>0</v>
      </c>
      <c r="I121" s="58">
        <v>23</v>
      </c>
      <c r="J121" s="58">
        <v>92</v>
      </c>
      <c r="K121" s="59" t="s">
        <v>41</v>
      </c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57" t="s">
        <v>42</v>
      </c>
      <c r="F123" s="58">
        <v>40</v>
      </c>
      <c r="G123" s="58">
        <v>3</v>
      </c>
      <c r="H123" s="58">
        <v>0</v>
      </c>
      <c r="I123" s="58">
        <v>15</v>
      </c>
      <c r="J123" s="58">
        <v>65</v>
      </c>
      <c r="K123" s="59" t="s">
        <v>41</v>
      </c>
      <c r="L123" s="43"/>
    </row>
    <row r="124" spans="1:12" ht="1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</v>
      </c>
      <c r="H124" s="43">
        <v>0</v>
      </c>
      <c r="I124" s="43">
        <v>10</v>
      </c>
      <c r="J124" s="43">
        <v>44</v>
      </c>
      <c r="K124" s="44" t="s">
        <v>41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8.35</v>
      </c>
      <c r="H127" s="19">
        <f t="shared" si="62"/>
        <v>6.51</v>
      </c>
      <c r="I127" s="19">
        <f t="shared" si="62"/>
        <v>77.400000000000006</v>
      </c>
      <c r="J127" s="19">
        <f t="shared" si="62"/>
        <v>395.14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7" t="s">
        <v>73</v>
      </c>
      <c r="F129" s="58">
        <v>250</v>
      </c>
      <c r="G129" s="58">
        <v>24.72</v>
      </c>
      <c r="H129" s="58">
        <v>24.17</v>
      </c>
      <c r="I129" s="58">
        <v>13.6</v>
      </c>
      <c r="J129" s="58">
        <v>332</v>
      </c>
      <c r="K129" s="59">
        <v>82</v>
      </c>
      <c r="L129" s="43"/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100</v>
      </c>
      <c r="G130" s="43">
        <v>14.26</v>
      </c>
      <c r="H130" s="43">
        <v>3.32</v>
      </c>
      <c r="I130" s="43">
        <v>3.13</v>
      </c>
      <c r="J130" s="43">
        <v>100.11</v>
      </c>
      <c r="K130" s="44">
        <v>679</v>
      </c>
      <c r="L130" s="43"/>
    </row>
    <row r="131" spans="1:12" ht="1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4.3499999999999996</v>
      </c>
      <c r="H131" s="43">
        <v>6.51</v>
      </c>
      <c r="I131" s="43">
        <v>29.4</v>
      </c>
      <c r="J131" s="43">
        <v>194.14</v>
      </c>
      <c r="K131" s="44">
        <v>88</v>
      </c>
      <c r="L131" s="43"/>
    </row>
    <row r="132" spans="1:12" ht="15">
      <c r="A132" s="14"/>
      <c r="B132" s="15"/>
      <c r="C132" s="11"/>
      <c r="D132" s="7" t="s">
        <v>30</v>
      </c>
      <c r="E132" s="57" t="s">
        <v>72</v>
      </c>
      <c r="F132" s="58">
        <v>200</v>
      </c>
      <c r="G132" s="58">
        <v>1</v>
      </c>
      <c r="H132" s="58">
        <v>0</v>
      </c>
      <c r="I132" s="58">
        <v>23</v>
      </c>
      <c r="J132" s="58">
        <v>92</v>
      </c>
      <c r="K132" s="59" t="s">
        <v>41</v>
      </c>
      <c r="L132" s="43"/>
    </row>
    <row r="133" spans="1:12" ht="15">
      <c r="A133" s="14"/>
      <c r="B133" s="15"/>
      <c r="C133" s="11"/>
      <c r="D133" s="7" t="s">
        <v>31</v>
      </c>
      <c r="E133" s="57" t="s">
        <v>42</v>
      </c>
      <c r="F133" s="58">
        <v>40</v>
      </c>
      <c r="G133" s="58">
        <v>3</v>
      </c>
      <c r="H133" s="58">
        <v>0</v>
      </c>
      <c r="I133" s="58">
        <v>15</v>
      </c>
      <c r="J133" s="58">
        <v>65</v>
      </c>
      <c r="K133" s="44" t="s">
        <v>41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47.33</v>
      </c>
      <c r="H137" s="19">
        <f t="shared" si="64"/>
        <v>34</v>
      </c>
      <c r="I137" s="19">
        <f t="shared" si="64"/>
        <v>84.13</v>
      </c>
      <c r="J137" s="19">
        <f t="shared" si="64"/>
        <v>783.25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1280</v>
      </c>
      <c r="G138" s="32">
        <f t="shared" ref="G138" si="66">G127+G137</f>
        <v>55.68</v>
      </c>
      <c r="H138" s="32">
        <f t="shared" ref="H138" si="67">H127+H137</f>
        <v>40.51</v>
      </c>
      <c r="I138" s="32">
        <f t="shared" ref="I138" si="68">I127+I137</f>
        <v>161.53</v>
      </c>
      <c r="J138" s="32">
        <f t="shared" ref="J138:L138" si="69">J127+J137</f>
        <v>1178.3899999999999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200</v>
      </c>
      <c r="G139" s="40">
        <v>8.69</v>
      </c>
      <c r="H139" s="40">
        <v>22.84</v>
      </c>
      <c r="I139" s="40">
        <v>1.8</v>
      </c>
      <c r="J139" s="40">
        <v>247.15</v>
      </c>
      <c r="K139" s="41">
        <v>348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7" t="s">
        <v>77</v>
      </c>
      <c r="F141" s="58">
        <v>200</v>
      </c>
      <c r="G141" s="58">
        <v>0.26</v>
      </c>
      <c r="H141" s="58">
        <v>0.06</v>
      </c>
      <c r="I141" s="58">
        <v>15.3</v>
      </c>
      <c r="J141" s="58">
        <v>64</v>
      </c>
      <c r="K141" s="59">
        <v>377</v>
      </c>
      <c r="L141" s="43"/>
    </row>
    <row r="142" spans="1:12" ht="15.75" customHeight="1">
      <c r="A142" s="23"/>
      <c r="B142" s="15"/>
      <c r="C142" s="11"/>
      <c r="D142" s="7" t="s">
        <v>23</v>
      </c>
      <c r="E142" s="57" t="s">
        <v>42</v>
      </c>
      <c r="F142" s="58">
        <v>40</v>
      </c>
      <c r="G142" s="58">
        <v>3</v>
      </c>
      <c r="H142" s="58">
        <v>0</v>
      </c>
      <c r="I142" s="58">
        <v>15</v>
      </c>
      <c r="J142" s="58">
        <v>65</v>
      </c>
      <c r="K142" s="44" t="s">
        <v>41</v>
      </c>
      <c r="L142" s="43"/>
    </row>
    <row r="143" spans="1:12" ht="15">
      <c r="A143" s="23"/>
      <c r="B143" s="15"/>
      <c r="C143" s="11"/>
      <c r="D143" s="7" t="s">
        <v>24</v>
      </c>
      <c r="E143" s="42" t="s">
        <v>40</v>
      </c>
      <c r="F143" s="43">
        <v>100</v>
      </c>
      <c r="G143" s="43">
        <v>0</v>
      </c>
      <c r="H143" s="43">
        <v>0</v>
      </c>
      <c r="I143" s="43">
        <v>10</v>
      </c>
      <c r="J143" s="43">
        <v>44</v>
      </c>
      <c r="K143" s="44" t="s">
        <v>41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11.95</v>
      </c>
      <c r="H146" s="19">
        <f t="shared" si="70"/>
        <v>22.9</v>
      </c>
      <c r="I146" s="19">
        <f t="shared" si="70"/>
        <v>42.1</v>
      </c>
      <c r="J146" s="19">
        <f t="shared" si="70"/>
        <v>420.15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7" t="s">
        <v>44</v>
      </c>
      <c r="F148" s="58">
        <v>250</v>
      </c>
      <c r="G148" s="58">
        <v>27.32</v>
      </c>
      <c r="H148" s="58">
        <v>23.49</v>
      </c>
      <c r="I148" s="58">
        <v>25.36</v>
      </c>
      <c r="J148" s="58">
        <v>374.5</v>
      </c>
      <c r="K148" s="59">
        <v>103</v>
      </c>
      <c r="L148" s="43"/>
    </row>
    <row r="149" spans="1:12" ht="1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12.48</v>
      </c>
      <c r="H149" s="43">
        <v>5.86</v>
      </c>
      <c r="I149" s="43">
        <v>54.41</v>
      </c>
      <c r="J149" s="43">
        <v>280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79</v>
      </c>
      <c r="F150" s="43">
        <v>150</v>
      </c>
      <c r="G150" s="43">
        <v>8.56</v>
      </c>
      <c r="H150" s="43">
        <v>22.84</v>
      </c>
      <c r="I150" s="43">
        <v>1.8</v>
      </c>
      <c r="J150" s="43">
        <v>247.15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57" t="s">
        <v>77</v>
      </c>
      <c r="F151" s="58">
        <v>200</v>
      </c>
      <c r="G151" s="58">
        <v>0.26</v>
      </c>
      <c r="H151" s="58">
        <v>0.06</v>
      </c>
      <c r="I151" s="58">
        <v>15.3</v>
      </c>
      <c r="J151" s="58">
        <v>64</v>
      </c>
      <c r="K151" s="59">
        <v>377</v>
      </c>
      <c r="L151" s="43"/>
    </row>
    <row r="152" spans="1:12" ht="15">
      <c r="A152" s="23"/>
      <c r="B152" s="15"/>
      <c r="C152" s="11"/>
      <c r="D152" s="7" t="s">
        <v>31</v>
      </c>
      <c r="E152" s="57" t="s">
        <v>42</v>
      </c>
      <c r="F152" s="58">
        <v>40</v>
      </c>
      <c r="G152" s="58">
        <v>3</v>
      </c>
      <c r="H152" s="58">
        <v>0</v>
      </c>
      <c r="I152" s="58">
        <v>15</v>
      </c>
      <c r="J152" s="58">
        <v>65</v>
      </c>
      <c r="K152" s="44" t="s">
        <v>41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51.62</v>
      </c>
      <c r="H156" s="19">
        <f t="shared" si="72"/>
        <v>52.25</v>
      </c>
      <c r="I156" s="19">
        <f t="shared" si="72"/>
        <v>111.86999999999999</v>
      </c>
      <c r="J156" s="19">
        <f t="shared" si="72"/>
        <v>1030.6500000000001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1270</v>
      </c>
      <c r="G157" s="32">
        <f t="shared" ref="G157" si="74">G146+G156</f>
        <v>63.569999999999993</v>
      </c>
      <c r="H157" s="32">
        <f t="shared" ref="H157" si="75">H146+H156</f>
        <v>75.150000000000006</v>
      </c>
      <c r="I157" s="32">
        <f t="shared" ref="I157" si="76">I146+I156</f>
        <v>153.97</v>
      </c>
      <c r="J157" s="32">
        <f t="shared" ref="J157:L157" si="77">J146+J156</f>
        <v>1450.8000000000002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54" t="s">
        <v>82</v>
      </c>
      <c r="F158" s="55">
        <v>240</v>
      </c>
      <c r="G158" s="55">
        <v>8.59</v>
      </c>
      <c r="H158" s="55">
        <v>22.84</v>
      </c>
      <c r="I158" s="55">
        <v>1.8</v>
      </c>
      <c r="J158" s="55">
        <v>230.9</v>
      </c>
      <c r="K158" s="56">
        <v>679</v>
      </c>
      <c r="L158" s="40"/>
    </row>
    <row r="159" spans="1:12" ht="15">
      <c r="A159" s="23"/>
      <c r="B159" s="15"/>
      <c r="C159" s="11"/>
      <c r="D159" s="6" t="s">
        <v>26</v>
      </c>
      <c r="E159" s="42" t="s">
        <v>85</v>
      </c>
      <c r="F159" s="52">
        <v>60</v>
      </c>
      <c r="G159" s="52">
        <v>3.2</v>
      </c>
      <c r="H159" s="52">
        <v>3.85</v>
      </c>
      <c r="I159" s="52">
        <v>29.3</v>
      </c>
      <c r="J159" s="52">
        <v>148</v>
      </c>
      <c r="K159" s="53">
        <v>2</v>
      </c>
      <c r="L159" s="43"/>
    </row>
    <row r="160" spans="1:12" ht="15">
      <c r="A160" s="23"/>
      <c r="B160" s="15"/>
      <c r="C160" s="11"/>
      <c r="D160" s="7" t="s">
        <v>22</v>
      </c>
      <c r="E160" s="57" t="s">
        <v>83</v>
      </c>
      <c r="F160" s="58">
        <v>200</v>
      </c>
      <c r="G160" s="58">
        <v>2.2799999999999998</v>
      </c>
      <c r="H160" s="58">
        <v>2.11</v>
      </c>
      <c r="I160" s="58">
        <v>23.3</v>
      </c>
      <c r="J160" s="58">
        <v>70</v>
      </c>
      <c r="K160" s="59">
        <v>411</v>
      </c>
      <c r="L160" s="43"/>
    </row>
    <row r="161" spans="1:12" ht="15">
      <c r="A161" s="23"/>
      <c r="B161" s="15"/>
      <c r="C161" s="11"/>
      <c r="D161" s="7" t="s">
        <v>23</v>
      </c>
      <c r="E161" s="57" t="s">
        <v>42</v>
      </c>
      <c r="F161" s="58">
        <v>40</v>
      </c>
      <c r="G161" s="58">
        <v>3</v>
      </c>
      <c r="H161" s="58">
        <v>0</v>
      </c>
      <c r="I161" s="58">
        <v>15</v>
      </c>
      <c r="J161" s="58">
        <v>65</v>
      </c>
      <c r="K161" s="44" t="s">
        <v>41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17.07</v>
      </c>
      <c r="H165" s="19">
        <f t="shared" si="78"/>
        <v>28.8</v>
      </c>
      <c r="I165" s="19">
        <f t="shared" si="78"/>
        <v>69.400000000000006</v>
      </c>
      <c r="J165" s="19">
        <f t="shared" si="78"/>
        <v>513.9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27</v>
      </c>
      <c r="E167" s="57" t="s">
        <v>84</v>
      </c>
      <c r="F167" s="58">
        <v>250</v>
      </c>
      <c r="G167" s="58">
        <v>24.61</v>
      </c>
      <c r="H167" s="58">
        <v>24.33</v>
      </c>
      <c r="I167" s="58">
        <v>10.73</v>
      </c>
      <c r="J167" s="58">
        <v>324</v>
      </c>
      <c r="K167" s="59">
        <v>98</v>
      </c>
      <c r="L167" s="43"/>
    </row>
    <row r="168" spans="1:12" ht="15">
      <c r="A168" s="23"/>
      <c r="B168" s="15"/>
      <c r="C168" s="11"/>
      <c r="D168" s="7" t="s">
        <v>28</v>
      </c>
      <c r="E168" s="54" t="s">
        <v>80</v>
      </c>
      <c r="F168" s="55">
        <v>90</v>
      </c>
      <c r="G168" s="55">
        <v>17.260000000000002</v>
      </c>
      <c r="H168" s="55">
        <v>1.89</v>
      </c>
      <c r="I168" s="55">
        <v>3.32</v>
      </c>
      <c r="J168" s="55">
        <v>99.66</v>
      </c>
      <c r="K168" s="56">
        <v>405</v>
      </c>
      <c r="L168" s="43"/>
    </row>
    <row r="169" spans="1:12" ht="15">
      <c r="A169" s="23"/>
      <c r="B169" s="15"/>
      <c r="C169" s="11"/>
      <c r="D169" s="7" t="s">
        <v>29</v>
      </c>
      <c r="E169" s="42" t="s">
        <v>81</v>
      </c>
      <c r="F169" s="43">
        <v>150</v>
      </c>
      <c r="G169" s="43">
        <v>4.7</v>
      </c>
      <c r="H169" s="43">
        <v>3.7</v>
      </c>
      <c r="I169" s="43">
        <v>20.7</v>
      </c>
      <c r="J169" s="43">
        <v>236</v>
      </c>
      <c r="K169" s="44">
        <v>187</v>
      </c>
      <c r="L169" s="43"/>
    </row>
    <row r="170" spans="1:12" ht="15">
      <c r="A170" s="23"/>
      <c r="B170" s="15"/>
      <c r="C170" s="11"/>
      <c r="D170" s="7" t="s">
        <v>30</v>
      </c>
      <c r="E170" s="57" t="s">
        <v>83</v>
      </c>
      <c r="F170" s="58">
        <v>200</v>
      </c>
      <c r="G170" s="58">
        <v>2.2799999999999998</v>
      </c>
      <c r="H170" s="58">
        <v>2.11</v>
      </c>
      <c r="I170" s="58">
        <v>23.3</v>
      </c>
      <c r="J170" s="58">
        <v>70</v>
      </c>
      <c r="K170" s="59">
        <v>411</v>
      </c>
      <c r="L170" s="43"/>
    </row>
    <row r="171" spans="1:12" ht="15">
      <c r="A171" s="23"/>
      <c r="B171" s="15"/>
      <c r="C171" s="11"/>
      <c r="D171" s="7" t="s">
        <v>31</v>
      </c>
      <c r="E171" s="57" t="s">
        <v>42</v>
      </c>
      <c r="F171" s="58">
        <v>40</v>
      </c>
      <c r="G171" s="58">
        <v>3</v>
      </c>
      <c r="H171" s="58">
        <v>0</v>
      </c>
      <c r="I171" s="58">
        <v>15</v>
      </c>
      <c r="J171" s="58">
        <v>65</v>
      </c>
      <c r="K171" s="44" t="s">
        <v>41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51.850000000000009</v>
      </c>
      <c r="H175" s="19">
        <f t="shared" si="80"/>
        <v>32.03</v>
      </c>
      <c r="I175" s="19">
        <f t="shared" si="80"/>
        <v>73.05</v>
      </c>
      <c r="J175" s="19">
        <f t="shared" si="80"/>
        <v>794.66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1270</v>
      </c>
      <c r="G176" s="32">
        <f t="shared" ref="G176" si="82">G165+G175</f>
        <v>68.920000000000016</v>
      </c>
      <c r="H176" s="32">
        <f t="shared" ref="H176" si="83">H165+H175</f>
        <v>60.83</v>
      </c>
      <c r="I176" s="32">
        <f t="shared" ref="I176" si="84">I165+I175</f>
        <v>142.44999999999999</v>
      </c>
      <c r="J176" s="32">
        <f t="shared" ref="J176:L176" si="85">J165+J175</f>
        <v>1308.56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4" t="s">
        <v>48</v>
      </c>
      <c r="F177" s="55">
        <v>200</v>
      </c>
      <c r="G177" s="55">
        <v>11.42</v>
      </c>
      <c r="H177" s="55">
        <v>10.32</v>
      </c>
      <c r="I177" s="55">
        <v>53.25</v>
      </c>
      <c r="J177" s="55">
        <v>312.88</v>
      </c>
      <c r="K177" s="56">
        <v>204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63" t="s">
        <v>43</v>
      </c>
      <c r="F179" s="64">
        <v>200</v>
      </c>
      <c r="G179" s="64">
        <v>1</v>
      </c>
      <c r="H179" s="64">
        <v>0</v>
      </c>
      <c r="I179" s="64">
        <v>18</v>
      </c>
      <c r="J179" s="64">
        <v>69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57" t="s">
        <v>42</v>
      </c>
      <c r="F180" s="58">
        <v>40</v>
      </c>
      <c r="G180" s="58">
        <v>3</v>
      </c>
      <c r="H180" s="58">
        <v>0</v>
      </c>
      <c r="I180" s="58">
        <v>15</v>
      </c>
      <c r="J180" s="58">
        <v>65</v>
      </c>
      <c r="K180" s="44" t="s">
        <v>41</v>
      </c>
      <c r="L180" s="43"/>
    </row>
    <row r="181" spans="1:12" ht="15">
      <c r="A181" s="23"/>
      <c r="B181" s="15"/>
      <c r="C181" s="11"/>
      <c r="D181" s="7" t="s">
        <v>24</v>
      </c>
      <c r="E181" s="63" t="s">
        <v>86</v>
      </c>
      <c r="F181" s="64">
        <v>100</v>
      </c>
      <c r="G181" s="64">
        <v>0</v>
      </c>
      <c r="H181" s="64">
        <v>0</v>
      </c>
      <c r="I181" s="64">
        <v>10</v>
      </c>
      <c r="J181" s="64">
        <v>44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15.42</v>
      </c>
      <c r="H184" s="19">
        <f t="shared" si="86"/>
        <v>10.32</v>
      </c>
      <c r="I184" s="19">
        <f t="shared" si="86"/>
        <v>96.25</v>
      </c>
      <c r="J184" s="19">
        <f t="shared" si="86"/>
        <v>490.88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27</v>
      </c>
      <c r="E186" s="57" t="s">
        <v>87</v>
      </c>
      <c r="F186" s="58">
        <v>200</v>
      </c>
      <c r="G186" s="58">
        <v>3.93</v>
      </c>
      <c r="H186" s="58">
        <v>4.9000000000000004</v>
      </c>
      <c r="I186" s="58">
        <v>16.84</v>
      </c>
      <c r="J186" s="58">
        <v>144</v>
      </c>
      <c r="K186" s="59">
        <v>101</v>
      </c>
      <c r="L186" s="43"/>
    </row>
    <row r="187" spans="1:12" ht="15">
      <c r="A187" s="23"/>
      <c r="B187" s="15"/>
      <c r="C187" s="11"/>
      <c r="D187" s="7" t="s">
        <v>28</v>
      </c>
      <c r="E187" s="54" t="s">
        <v>88</v>
      </c>
      <c r="F187" s="55">
        <v>90</v>
      </c>
      <c r="G187" s="55">
        <v>25.2</v>
      </c>
      <c r="H187" s="55">
        <v>17.100000000000001</v>
      </c>
      <c r="I187" s="55">
        <v>0</v>
      </c>
      <c r="J187" s="55">
        <v>272</v>
      </c>
      <c r="K187" s="56" t="s">
        <v>41</v>
      </c>
      <c r="L187" s="43"/>
    </row>
    <row r="188" spans="1:12" ht="15">
      <c r="A188" s="23"/>
      <c r="B188" s="15"/>
      <c r="C188" s="11"/>
      <c r="D188" s="7" t="s">
        <v>29</v>
      </c>
      <c r="E188" s="57" t="s">
        <v>89</v>
      </c>
      <c r="F188" s="58">
        <v>150</v>
      </c>
      <c r="G188" s="58">
        <v>3.4</v>
      </c>
      <c r="H188" s="58">
        <v>0.4</v>
      </c>
      <c r="I188" s="58">
        <v>23</v>
      </c>
      <c r="J188" s="58">
        <v>111</v>
      </c>
      <c r="K188" s="59">
        <v>12</v>
      </c>
      <c r="L188" s="43"/>
    </row>
    <row r="189" spans="1:12" ht="15">
      <c r="A189" s="23"/>
      <c r="B189" s="15"/>
      <c r="C189" s="11"/>
      <c r="D189" s="7" t="s">
        <v>30</v>
      </c>
      <c r="E189" s="63" t="s">
        <v>43</v>
      </c>
      <c r="F189" s="64">
        <v>200</v>
      </c>
      <c r="G189" s="64">
        <v>1</v>
      </c>
      <c r="H189" s="64">
        <v>0</v>
      </c>
      <c r="I189" s="64">
        <v>18</v>
      </c>
      <c r="J189" s="64">
        <v>69</v>
      </c>
      <c r="K189" s="44">
        <v>377</v>
      </c>
      <c r="L189" s="43"/>
    </row>
    <row r="190" spans="1:12" ht="15">
      <c r="A190" s="23"/>
      <c r="B190" s="15"/>
      <c r="C190" s="11"/>
      <c r="D190" s="7" t="s">
        <v>31</v>
      </c>
      <c r="E190" s="57" t="s">
        <v>42</v>
      </c>
      <c r="F190" s="58">
        <v>40</v>
      </c>
      <c r="G190" s="58">
        <v>3</v>
      </c>
      <c r="H190" s="58">
        <v>0</v>
      </c>
      <c r="I190" s="58">
        <v>15</v>
      </c>
      <c r="J190" s="58">
        <v>65</v>
      </c>
      <c r="K190" s="44" t="s">
        <v>41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24</v>
      </c>
      <c r="E192" s="63" t="s">
        <v>86</v>
      </c>
      <c r="F192" s="64">
        <v>100</v>
      </c>
      <c r="G192" s="64">
        <v>0</v>
      </c>
      <c r="H192" s="64">
        <v>0</v>
      </c>
      <c r="I192" s="64">
        <v>10</v>
      </c>
      <c r="J192" s="64">
        <v>44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36.53</v>
      </c>
      <c r="H194" s="19">
        <f t="shared" si="88"/>
        <v>22.4</v>
      </c>
      <c r="I194" s="19">
        <f t="shared" si="88"/>
        <v>82.84</v>
      </c>
      <c r="J194" s="19">
        <f t="shared" si="88"/>
        <v>705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1320</v>
      </c>
      <c r="G195" s="32">
        <f t="shared" ref="G195" si="90">G184+G194</f>
        <v>51.95</v>
      </c>
      <c r="H195" s="32">
        <f t="shared" ref="H195" si="91">H184+H194</f>
        <v>32.72</v>
      </c>
      <c r="I195" s="32">
        <f t="shared" ref="I195" si="92">I184+I194</f>
        <v>179.09</v>
      </c>
      <c r="J195" s="32">
        <f t="shared" ref="J195:L195" si="93">J184+J194</f>
        <v>1195.8800000000001</v>
      </c>
      <c r="K195" s="32"/>
      <c r="L195" s="32">
        <f t="shared" si="93"/>
        <v>0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1269.5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51.721000000000004</v>
      </c>
      <c r="H196" s="34">
        <f t="shared" si="94"/>
        <v>45.353999999999999</v>
      </c>
      <c r="I196" s="34">
        <f t="shared" si="94"/>
        <v>173.24399999999997</v>
      </c>
      <c r="J196" s="34">
        <f t="shared" si="94"/>
        <v>1301.0129999999997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2025-03-06T04:00:06Z</dcterms:modified>
</cp:coreProperties>
</file>